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fig3.h" sheetId="1" r:id="rId1"/>
  </sheets>
  <calcPr calcId="144525"/>
</workbook>
</file>

<file path=xl/calcChain.xml><?xml version="1.0" encoding="utf-8"?>
<calcChain xmlns="http://schemas.openxmlformats.org/spreadsheetml/2006/main">
  <c r="D28" i="1" l="1"/>
  <c r="D22" i="1" l="1"/>
  <c r="C14" i="1"/>
  <c r="E14" i="1" s="1"/>
  <c r="C13" i="1"/>
  <c r="E13" i="1" s="1"/>
  <c r="C12" i="1"/>
  <c r="E12" i="1" s="1"/>
  <c r="M7" i="1"/>
  <c r="J7" i="1"/>
  <c r="I14" i="1" s="1"/>
  <c r="K14" i="1" s="1"/>
  <c r="G7" i="1"/>
  <c r="D7" i="1"/>
  <c r="M6" i="1"/>
  <c r="J6" i="1"/>
  <c r="I13" i="1" s="1"/>
  <c r="K13" i="1" s="1"/>
  <c r="G6" i="1"/>
  <c r="D6" i="1"/>
  <c r="M5" i="1"/>
  <c r="J5" i="1"/>
  <c r="I12" i="1" s="1"/>
  <c r="K12" i="1" s="1"/>
  <c r="G5" i="1"/>
  <c r="D5" i="1"/>
  <c r="M4" i="1"/>
  <c r="J4" i="1"/>
  <c r="I11" i="1" s="1"/>
  <c r="K11" i="1" s="1"/>
  <c r="G4" i="1"/>
  <c r="D4" i="1"/>
  <c r="C11" i="1" s="1"/>
  <c r="E11" i="1" s="1"/>
  <c r="M3" i="1"/>
  <c r="J3" i="1"/>
  <c r="I10" i="1" s="1"/>
  <c r="K10" i="1" s="1"/>
  <c r="G3" i="1"/>
  <c r="D3" i="1"/>
  <c r="C10" i="1" s="1"/>
  <c r="E10" i="1" s="1"/>
  <c r="M2" i="1"/>
  <c r="J2" i="1"/>
  <c r="I9" i="1" s="1"/>
  <c r="G2" i="1"/>
  <c r="D2" i="1"/>
  <c r="C9" i="1" s="1"/>
  <c r="D11" i="1" l="1"/>
  <c r="E9" i="1"/>
  <c r="J11" i="1"/>
  <c r="K9" i="1"/>
</calcChain>
</file>

<file path=xl/sharedStrings.xml><?xml version="1.0" encoding="utf-8"?>
<sst xmlns="http://schemas.openxmlformats.org/spreadsheetml/2006/main" count="12" uniqueCount="9">
  <si>
    <t>p-AKT</t>
    <phoneticPr fontId="1" type="noConversion"/>
  </si>
  <si>
    <t>AKT</t>
    <phoneticPr fontId="1" type="noConversion"/>
  </si>
  <si>
    <t>p-mTOR</t>
    <phoneticPr fontId="1" type="noConversion"/>
  </si>
  <si>
    <t>mTOR</t>
    <phoneticPr fontId="1" type="noConversion"/>
  </si>
  <si>
    <t>actin</t>
    <phoneticPr fontId="1" type="noConversion"/>
  </si>
  <si>
    <t>p-mTOR</t>
    <phoneticPr fontId="1" type="noConversion"/>
  </si>
  <si>
    <t>WT-M</t>
    <phoneticPr fontId="1" type="noConversion"/>
  </si>
  <si>
    <t>KO-M</t>
    <phoneticPr fontId="1" type="noConversion"/>
  </si>
  <si>
    <t>Ttest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</si>
</sst>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0" borderId="0" xfId="0" applyFill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tabSelected="1" workbookViewId="0">
      <selection activeCell="G25" sqref="G25"/>
    </sheetView>
  </sheetViews>
  <sheetFormatPr defaultRowHeight="13.5" x14ac:dyDescent="0.15"/>
  <sheetData>
    <row r="1" spans="2:15" x14ac:dyDescent="0.15">
      <c r="B1" t="s">
        <v>0</v>
      </c>
      <c r="E1" t="s">
        <v>1</v>
      </c>
      <c r="H1" t="s">
        <v>2</v>
      </c>
      <c r="K1" t="s">
        <v>3</v>
      </c>
      <c r="N1" t="s">
        <v>4</v>
      </c>
    </row>
    <row r="2" spans="2:15" x14ac:dyDescent="0.15">
      <c r="B2">
        <v>1</v>
      </c>
      <c r="C2">
        <v>7115.74</v>
      </c>
      <c r="D2">
        <f>C2/O2</f>
        <v>0.28573764486877795</v>
      </c>
      <c r="E2">
        <v>1</v>
      </c>
      <c r="F2">
        <v>22227.569</v>
      </c>
      <c r="G2">
        <f>F2/O2</f>
        <v>0.89256398030538742</v>
      </c>
      <c r="H2">
        <v>1</v>
      </c>
      <c r="I2">
        <v>12785.468000000001</v>
      </c>
      <c r="J2">
        <f>I2/O2</f>
        <v>0.51340964044008419</v>
      </c>
      <c r="K2">
        <v>1</v>
      </c>
      <c r="L2">
        <v>23191.224999999999</v>
      </c>
      <c r="M2">
        <f>L2/O2</f>
        <v>0.9312602783578271</v>
      </c>
      <c r="N2">
        <v>1</v>
      </c>
      <c r="O2">
        <v>24903.054</v>
      </c>
    </row>
    <row r="3" spans="2:15" x14ac:dyDescent="0.15">
      <c r="B3">
        <v>2</v>
      </c>
      <c r="C3">
        <v>5919.5690000000004</v>
      </c>
      <c r="D3">
        <f t="shared" ref="D3:D7" si="0">C3/O3</f>
        <v>0.25693493799148626</v>
      </c>
      <c r="E3">
        <v>2</v>
      </c>
      <c r="F3">
        <v>20185.376</v>
      </c>
      <c r="G3">
        <f t="shared" ref="G3:G7" si="1">F3/O3</f>
        <v>0.87613276083019465</v>
      </c>
      <c r="H3">
        <v>2</v>
      </c>
      <c r="I3">
        <v>11342.397000000001</v>
      </c>
      <c r="J3">
        <f t="shared" ref="J3:J7" si="2">I3/O3</f>
        <v>0.49230916471618458</v>
      </c>
      <c r="K3">
        <v>2</v>
      </c>
      <c r="L3">
        <v>20940.224999999999</v>
      </c>
      <c r="M3">
        <f t="shared" ref="M3:M7" si="3">L3/O3</f>
        <v>0.90889647741292812</v>
      </c>
      <c r="N3">
        <v>2</v>
      </c>
      <c r="O3">
        <v>23039.174999999999</v>
      </c>
    </row>
    <row r="4" spans="2:15" x14ac:dyDescent="0.15">
      <c r="B4">
        <v>3</v>
      </c>
      <c r="C4">
        <v>9391.9120000000003</v>
      </c>
      <c r="D4">
        <f t="shared" si="0"/>
        <v>0.43140166894113147</v>
      </c>
      <c r="E4">
        <v>3</v>
      </c>
      <c r="F4">
        <v>19736.569</v>
      </c>
      <c r="G4">
        <f t="shared" si="1"/>
        <v>0.90656607576516868</v>
      </c>
      <c r="H4">
        <v>3</v>
      </c>
      <c r="I4">
        <v>12045.054</v>
      </c>
      <c r="J4">
        <f t="shared" si="2"/>
        <v>0.55326928085421279</v>
      </c>
      <c r="K4">
        <v>3</v>
      </c>
      <c r="L4">
        <v>17967.760999999999</v>
      </c>
      <c r="M4">
        <f t="shared" si="3"/>
        <v>0.82531885760166535</v>
      </c>
      <c r="N4">
        <v>3</v>
      </c>
      <c r="O4">
        <v>21770.69</v>
      </c>
    </row>
    <row r="5" spans="2:15" x14ac:dyDescent="0.15">
      <c r="B5">
        <v>4</v>
      </c>
      <c r="C5">
        <v>17795.811000000002</v>
      </c>
      <c r="D5">
        <f t="shared" si="0"/>
        <v>0.7517761089301187</v>
      </c>
      <c r="E5">
        <v>4</v>
      </c>
      <c r="F5">
        <v>11397.154</v>
      </c>
      <c r="G5">
        <f t="shared" si="1"/>
        <v>0.48146769411055995</v>
      </c>
      <c r="H5">
        <v>4</v>
      </c>
      <c r="I5">
        <v>17564.64</v>
      </c>
      <c r="J5">
        <f t="shared" si="2"/>
        <v>0.74201039300531568</v>
      </c>
      <c r="K5">
        <v>4</v>
      </c>
      <c r="L5">
        <v>21821.64</v>
      </c>
      <c r="M5">
        <f t="shared" si="3"/>
        <v>0.92184546181535842</v>
      </c>
      <c r="N5">
        <v>4</v>
      </c>
      <c r="O5">
        <v>23671.69</v>
      </c>
    </row>
    <row r="6" spans="2:15" x14ac:dyDescent="0.15">
      <c r="B6">
        <v>5</v>
      </c>
      <c r="C6">
        <v>20785.054</v>
      </c>
      <c r="D6">
        <f t="shared" si="0"/>
        <v>0.96129810472835797</v>
      </c>
      <c r="E6">
        <v>5</v>
      </c>
      <c r="F6">
        <v>19604.983</v>
      </c>
      <c r="G6">
        <f t="shared" si="1"/>
        <v>0.90672042522149221</v>
      </c>
      <c r="H6">
        <v>5</v>
      </c>
      <c r="I6">
        <v>22640.933000000001</v>
      </c>
      <c r="J6">
        <f t="shared" si="2"/>
        <v>1.0471315581947362</v>
      </c>
      <c r="K6">
        <v>5</v>
      </c>
      <c r="L6">
        <v>21938.589</v>
      </c>
      <c r="M6">
        <f t="shared" si="3"/>
        <v>1.0146485078227077</v>
      </c>
      <c r="N6">
        <v>5</v>
      </c>
      <c r="O6">
        <v>21621.861000000001</v>
      </c>
    </row>
    <row r="7" spans="2:15" x14ac:dyDescent="0.15">
      <c r="B7">
        <v>6</v>
      </c>
      <c r="C7">
        <v>14708.569</v>
      </c>
      <c r="D7">
        <f t="shared" si="0"/>
        <v>0.62341057750516649</v>
      </c>
      <c r="E7">
        <v>6</v>
      </c>
      <c r="F7">
        <v>19519.740000000002</v>
      </c>
      <c r="G7">
        <f t="shared" si="1"/>
        <v>0.82732809603372703</v>
      </c>
      <c r="H7">
        <v>6</v>
      </c>
      <c r="I7">
        <v>18804.245999999999</v>
      </c>
      <c r="J7">
        <f t="shared" si="2"/>
        <v>0.79700247239613975</v>
      </c>
      <c r="K7">
        <v>6</v>
      </c>
      <c r="L7">
        <v>20433.64</v>
      </c>
      <c r="M7">
        <f t="shared" si="3"/>
        <v>0.86606299449883062</v>
      </c>
      <c r="N7">
        <v>6</v>
      </c>
      <c r="O7">
        <v>23593.710999999999</v>
      </c>
    </row>
    <row r="9" spans="2:15" x14ac:dyDescent="0.15">
      <c r="C9">
        <f>D2/G2</f>
        <v>0.32013127481462322</v>
      </c>
      <c r="E9">
        <f>C9/0.363085</f>
        <v>0.88169788015099282</v>
      </c>
      <c r="I9">
        <f>J2/M2</f>
        <v>0.55130628071608989</v>
      </c>
      <c r="K9">
        <f>I9/0.587778</f>
        <v>0.93794983942251986</v>
      </c>
    </row>
    <row r="10" spans="2:15" x14ac:dyDescent="0.15">
      <c r="C10">
        <f t="shared" ref="C10:C14" si="4">D3/G3</f>
        <v>0.29326027912484764</v>
      </c>
      <c r="E10">
        <f t="shared" ref="E10:E14" si="5">C10/0.363085</f>
        <v>0.80769042820509707</v>
      </c>
      <c r="I10">
        <f t="shared" ref="I10:I14" si="6">J3/M3</f>
        <v>0.54165592776581928</v>
      </c>
      <c r="K10">
        <f t="shared" ref="K10:K14" si="7">I10/0.587778</f>
        <v>0.92153147577115724</v>
      </c>
    </row>
    <row r="11" spans="2:15" x14ac:dyDescent="0.15">
      <c r="C11">
        <f t="shared" si="4"/>
        <v>0.47586345934797486</v>
      </c>
      <c r="D11">
        <f>AVERAGE(C9:C11)</f>
        <v>0.36308500442914854</v>
      </c>
      <c r="E11">
        <f t="shared" si="5"/>
        <v>1.3106117282398746</v>
      </c>
      <c r="I11">
        <f t="shared" si="6"/>
        <v>0.6703703371833587</v>
      </c>
      <c r="J11">
        <f>AVERAGE(I9:I11)</f>
        <v>0.58777751522175592</v>
      </c>
      <c r="K11">
        <f t="shared" si="7"/>
        <v>1.1405162105137632</v>
      </c>
    </row>
    <row r="12" spans="2:15" x14ac:dyDescent="0.15">
      <c r="C12">
        <f t="shared" si="4"/>
        <v>1.5614258612281628</v>
      </c>
      <c r="E12">
        <f t="shared" si="5"/>
        <v>4.3004416630490461</v>
      </c>
      <c r="I12">
        <f t="shared" si="6"/>
        <v>0.80491842043036177</v>
      </c>
      <c r="K12">
        <f t="shared" si="7"/>
        <v>1.3694259064312746</v>
      </c>
    </row>
    <row r="13" spans="2:15" x14ac:dyDescent="0.15">
      <c r="C13">
        <f t="shared" si="4"/>
        <v>1.060192401084969</v>
      </c>
      <c r="E13">
        <f t="shared" si="5"/>
        <v>2.9199564870070893</v>
      </c>
      <c r="I13">
        <f t="shared" si="6"/>
        <v>1.0320140916993341</v>
      </c>
      <c r="K13">
        <f t="shared" si="7"/>
        <v>1.7557889061845358</v>
      </c>
    </row>
    <row r="14" spans="2:15" x14ac:dyDescent="0.15">
      <c r="C14">
        <f t="shared" si="4"/>
        <v>0.75352279282408463</v>
      </c>
      <c r="E14">
        <f t="shared" si="5"/>
        <v>2.0753344060594205</v>
      </c>
      <c r="I14">
        <f t="shared" si="6"/>
        <v>0.92025923917618202</v>
      </c>
      <c r="K14">
        <f t="shared" si="7"/>
        <v>1.5656578490113309</v>
      </c>
    </row>
    <row r="16" spans="2:15" x14ac:dyDescent="0.15">
      <c r="D16" t="s">
        <v>8</v>
      </c>
    </row>
    <row r="17" spans="1:16" x14ac:dyDescent="0.15">
      <c r="A17" s="1" t="s">
        <v>0</v>
      </c>
      <c r="B17" s="1" t="s">
        <v>6</v>
      </c>
      <c r="C17" s="1">
        <v>0.88169788015099282</v>
      </c>
      <c r="D17" s="1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x14ac:dyDescent="0.15">
      <c r="A18" s="1"/>
      <c r="B18" s="1"/>
      <c r="C18" s="1">
        <v>0.80769042820509707</v>
      </c>
      <c r="D18" s="1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x14ac:dyDescent="0.15">
      <c r="A19" s="1"/>
      <c r="B19" s="1"/>
      <c r="C19" s="1">
        <v>1.3106117282398746</v>
      </c>
      <c r="D19" s="1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x14ac:dyDescent="0.15">
      <c r="A20" s="1"/>
      <c r="B20" s="1" t="s">
        <v>7</v>
      </c>
      <c r="C20" s="1">
        <v>4.3004416630490461</v>
      </c>
      <c r="D20" s="1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x14ac:dyDescent="0.15">
      <c r="A21" s="1"/>
      <c r="B21" s="1"/>
      <c r="C21" s="1">
        <v>2.9199564870070893</v>
      </c>
      <c r="D21" s="1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x14ac:dyDescent="0.15">
      <c r="A22" s="1"/>
      <c r="B22" s="1"/>
      <c r="C22" s="1">
        <v>2.0753344060594205</v>
      </c>
      <c r="D22" s="1">
        <f>TTEST(C17:C19,C20:C22,2,2)</f>
        <v>3.4667400441609139E-2</v>
      </c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x14ac:dyDescent="0.15">
      <c r="A23" t="s">
        <v>5</v>
      </c>
      <c r="B23" t="s">
        <v>6</v>
      </c>
      <c r="C23">
        <v>0.93794983942251986</v>
      </c>
    </row>
    <row r="24" spans="1:16" x14ac:dyDescent="0.15">
      <c r="C24">
        <v>0.92153147577115724</v>
      </c>
    </row>
    <row r="25" spans="1:16" x14ac:dyDescent="0.15">
      <c r="C25">
        <v>1.1405162105137632</v>
      </c>
    </row>
    <row r="26" spans="1:16" x14ac:dyDescent="0.15">
      <c r="A26" s="2"/>
      <c r="B26" s="2" t="s">
        <v>7</v>
      </c>
      <c r="C26" s="2">
        <v>1.3694259064312746</v>
      </c>
      <c r="D26" s="2"/>
    </row>
    <row r="27" spans="1:16" x14ac:dyDescent="0.15">
      <c r="A27" s="2"/>
      <c r="B27" s="2"/>
      <c r="C27" s="2">
        <v>1.7557889061845358</v>
      </c>
      <c r="D27" s="2"/>
    </row>
    <row r="28" spans="1:16" x14ac:dyDescent="0.15">
      <c r="A28" s="2"/>
      <c r="B28" s="2"/>
      <c r="C28" s="2">
        <v>1.5656578490113309</v>
      </c>
      <c r="D28" s="2">
        <f>TTEST(C23:C25,C26:C28,2,2)</f>
        <v>1.2920340886005178E-2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fig3.h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2022-11-27T12:35:59Z</dcterms:modified>
</cp:coreProperties>
</file>